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obotka\2020\Nemocnice KV\VZT\"/>
    </mc:Choice>
  </mc:AlternateContent>
  <bookViews>
    <workbookView xWindow="0" yWindow="0" windowWidth="25587" windowHeight="12900"/>
  </bookViews>
  <sheets>
    <sheet name="Rozpočet" sheetId="2" r:id="rId1"/>
    <sheet name="Parametry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2" l="1"/>
  <c r="F37" i="2"/>
  <c r="F35" i="2"/>
  <c r="F32" i="2"/>
  <c r="F31" i="2"/>
  <c r="F29" i="2"/>
  <c r="F28" i="2"/>
  <c r="F27" i="2"/>
  <c r="F25" i="2"/>
  <c r="F23" i="2"/>
  <c r="F22" i="2"/>
  <c r="F21" i="2"/>
  <c r="F19" i="2"/>
  <c r="F18" i="2"/>
  <c r="F16" i="2"/>
  <c r="F15" i="2"/>
  <c r="F14" i="2"/>
  <c r="F12" i="2"/>
  <c r="F10" i="2"/>
  <c r="F9" i="2"/>
  <c r="F8" i="2"/>
  <c r="F6" i="2"/>
  <c r="F5" i="2"/>
  <c r="F4" i="2"/>
</calcChain>
</file>

<file path=xl/sharedStrings.xml><?xml version="1.0" encoding="utf-8"?>
<sst xmlns="http://schemas.openxmlformats.org/spreadsheetml/2006/main" count="180" uniqueCount="102">
  <si>
    <t>Název</t>
  </si>
  <si>
    <t>Hodnota</t>
  </si>
  <si>
    <t>Nadpis rekapitulace</t>
  </si>
  <si>
    <t>Seznam prací a dodávek vzduchotechnických zařízení</t>
  </si>
  <si>
    <t>Akce</t>
  </si>
  <si>
    <t xml:space="preserve">Nemocnice KV (Sobotka)
</t>
  </si>
  <si>
    <t>Projekt</t>
  </si>
  <si>
    <t xml:space="preserve">VZT
</t>
  </si>
  <si>
    <t>Investor</t>
  </si>
  <si>
    <t/>
  </si>
  <si>
    <t>Z. č.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</si>
  <si>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</si>
  <si>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</si>
  <si>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</si>
  <si>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</si>
  <si>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</si>
  <si>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</si>
  <si>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</si>
  <si>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</si>
  <si>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</si>
  <si>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%</t>
  </si>
  <si>
    <t>3,60</t>
  </si>
  <si>
    <t>Cna přesunu 1 kg</t>
  </si>
  <si>
    <t>0,60</t>
  </si>
  <si>
    <t>PPV %</t>
  </si>
  <si>
    <t>5,00</t>
  </si>
  <si>
    <t>Zednické výpomoci %</t>
  </si>
  <si>
    <t>1,60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</si>
  <si>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</si>
  <si>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</si>
  <si>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</si>
  <si>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</si>
  <si>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</si>
  <si>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</si>
  <si>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</si>
  <si>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</si>
  <si>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</si>
  <si>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</si>
  <si>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</si>
  <si>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</si>
  <si>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20</t>
  </si>
  <si>
    <t>2. sazba DPH %</t>
  </si>
  <si>
    <t>10</t>
  </si>
  <si>
    <t>Pozice</t>
  </si>
  <si>
    <t>Mj</t>
  </si>
  <si>
    <t>Počet</t>
  </si>
  <si>
    <t>Hmotnost</t>
  </si>
  <si>
    <t>Hmotnost celkem</t>
  </si>
  <si>
    <t>Zařízení</t>
  </si>
  <si>
    <t>Demontáže</t>
  </si>
  <si>
    <t>Demontáž stávajícího potrubí a vyústek</t>
  </si>
  <si>
    <t>soub</t>
  </si>
  <si>
    <t>Demontáže - celkem</t>
  </si>
  <si>
    <t>1.1</t>
  </si>
  <si>
    <t>RADIÁLNÍ VENTILÁTOR OZEO FLAT H</t>
  </si>
  <si>
    <t>ks</t>
  </si>
  <si>
    <t>TERMOSTATY, ČIDLA A 
PŘÍSLUŠENSTVÍ
ELEKTRODESIGN</t>
  </si>
  <si>
    <t>HIG 2  hygrostat</t>
  </si>
  <si>
    <t>ZN 715 relé časové 15 min</t>
  </si>
  <si>
    <t>1.2</t>
  </si>
  <si>
    <t>KONDENZAČNÍ JÍMKA KVK160</t>
  </si>
  <si>
    <t>VÝFUKOVÁ HLAVICE
ELEKTRODESIGN</t>
  </si>
  <si>
    <t>1.3</t>
  </si>
  <si>
    <t>VH 160  výfuková hlavice</t>
  </si>
  <si>
    <t>PLASTOVÝ TALÍŘOVÝ VENTIL
ODVODNÍ
ELEKTRODESIGN</t>
  </si>
  <si>
    <t>1.4</t>
  </si>
  <si>
    <t>VEF 080  tal.vent.plast.odvod</t>
  </si>
  <si>
    <t>1.5</t>
  </si>
  <si>
    <t>VEF 100  tal.vent.plast.odvod</t>
  </si>
  <si>
    <t>1.6</t>
  </si>
  <si>
    <t>VEF 160  tal.vent.plast.odvod</t>
  </si>
  <si>
    <t>RYCHLOUPÍNACÍ SPONA
ELEKTRODESIGN</t>
  </si>
  <si>
    <t>1.7</t>
  </si>
  <si>
    <t>VBM 160  rychloup.spona</t>
  </si>
  <si>
    <t>1.8</t>
  </si>
  <si>
    <t>VBM 125  rychloup.spona</t>
  </si>
  <si>
    <t>DVEROVÉ MRIEŽKY
IMOS-DM
nepriezorové</t>
  </si>
  <si>
    <t>1.9</t>
  </si>
  <si>
    <t>DMNO-325x85</t>
  </si>
  <si>
    <t>1.10</t>
  </si>
  <si>
    <t>DMNJ-425x325</t>
  </si>
  <si>
    <t>1.11</t>
  </si>
  <si>
    <t>DMNO-325x125</t>
  </si>
  <si>
    <t>TEPELNÉ IZOLACE POTRUBÍ DLE
OZNAČENÍ NA VÝKRESU:
IZOLACE POTRUBÍ DESKOU
Z MINERÁLNÍ PLSTI  1x POLEP
AL FOLIÍ NA TRNY</t>
  </si>
  <si>
    <t>1.12</t>
  </si>
  <si>
    <t>tl 40mm</t>
  </si>
  <si>
    <t>m2</t>
  </si>
  <si>
    <t>KRUHOVÉ POTRUBÍ SPIRO</t>
  </si>
  <si>
    <t xml:space="preserve"> do průměru100 20% tvarovek</t>
  </si>
  <si>
    <t>bm</t>
  </si>
  <si>
    <t xml:space="preserve"> do průměru140 10% tvarovek</t>
  </si>
  <si>
    <t xml:space="preserve"> do průměru200 20% tvarovek</t>
  </si>
  <si>
    <t>SORTIMENT NA ZHOTOVENÍ
ZÁVĚSŮ A PODPĚR CELKEM
S NÁSLEDNÝM ROZPISEM
JEDNOTLIVÉHO MATERIÁLU
/pouze materiál/</t>
  </si>
  <si>
    <t>materiál celkem:</t>
  </si>
  <si>
    <t>kg</t>
  </si>
  <si>
    <t>Zařízení  - celkem</t>
  </si>
  <si>
    <t>Hodinové zúčtovací sazby</t>
  </si>
  <si>
    <t>HODINOVÉ ZÚČTOVACÍ SAZBY</t>
  </si>
  <si>
    <t xml:space="preserve"> příprava ke koplexnímu
vyzkoušení, oživení
a vyregolování zařízení</t>
  </si>
  <si>
    <t>hod</t>
  </si>
  <si>
    <t xml:space="preserve"> komplexní vyzkoušení zařízení</t>
  </si>
  <si>
    <t>Hodinové zúčtovací sazby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</si>
</sst>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38"/>
      <scheme val="minor"/>
    </font>
    <font>
      <sz val="5"/>
      <color rgb="FF000000"/>
      <name val="A"/>
      <charset val="238"/>
    </font>
    <font>
      <b/>
      <sz val="7"/>
      <color rgb="FF000000"/>
      <name val="A"/>
      <charset val="238"/>
    </font>
    <font>
      <b/>
      <sz val="6"/>
      <color rgb="FF000000"/>
      <name val="A"/>
      <charset val="238"/>
    </font>
    <font>
      <b/>
      <sz val="5"/>
      <color rgb="FF000000"/>
      <name val="A"/>
      <charset val="238"/>
    </font>
    <font>
      <sz val="10"/>
      <color rgb="FF000000"/>
      <name val="A"/>
      <charset val="238"/>
    </font>
    <font>
      <b/>
      <sz val="10"/>
      <color rgb="FF000000"/>
      <name val="A"/>
      <charset val="238"/>
    </font>
    <font>
      <i/>
      <sz val="10"/>
      <color rgb="FF000000"/>
      <name val="A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6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7" fillId="7" borderId="1" xfId="0" applyNumberFormat="1" applyFont="1" applyFill="1" applyBorder="1" applyAlignment="1">
      <alignment horizontal="left"/>
    </xf>
    <xf numFmtId="49" fontId="7" fillId="7" borderId="1" xfId="0" applyNumberFormat="1" applyFont="1" applyFill="1" applyBorder="1" applyAlignment="1">
      <alignment horizontal="left" wrapText="1"/>
    </xf>
    <xf numFmtId="4" fontId="7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sqref="A1:G38"/>
    </sheetView>
  </sheetViews>
  <sheetFormatPr defaultRowHeight="14.35"/>
  <cols>
    <col min="1" max="1" width="3.05859375" style="1" bestFit="1" customWidth="1"/>
    <col min="2" max="2" width="32.17578125" style="25" customWidth="1"/>
    <col min="3" max="3" width="2.29296875" style="1" bestFit="1" customWidth="1"/>
    <col min="4" max="5" width="5.234375" style="11" bestFit="1" customWidth="1"/>
    <col min="6" max="6" width="7.17578125" style="11" bestFit="1" customWidth="1"/>
    <col min="9" max="9" width="0" style="10" hidden="1" customWidth="1"/>
  </cols>
  <sheetData>
    <row r="1" spans="1:8">
      <c r="A1" s="14" t="s">
        <v>43</v>
      </c>
      <c r="B1" s="23" t="s">
        <v>0</v>
      </c>
      <c r="C1" s="14" t="s">
        <v>44</v>
      </c>
      <c r="D1" s="15" t="s">
        <v>45</v>
      </c>
      <c r="E1" s="15" t="s">
        <v>46</v>
      </c>
      <c r="F1" s="15" t="s">
        <v>47</v>
      </c>
      <c r="G1" s="3"/>
      <c r="H1" s="3"/>
    </row>
    <row r="2" spans="1:8">
      <c r="A2" s="16" t="s">
        <v>9</v>
      </c>
      <c r="B2" s="24" t="s">
        <v>48</v>
      </c>
      <c r="C2" s="16" t="s">
        <v>9</v>
      </c>
      <c r="D2" s="17"/>
      <c r="E2" s="17"/>
      <c r="F2" s="17"/>
      <c r="G2" s="3"/>
      <c r="H2" s="3"/>
    </row>
    <row r="3" spans="1:8">
      <c r="A3" s="16" t="s">
        <v>9</v>
      </c>
      <c r="B3" s="24" t="s">
        <v>49</v>
      </c>
      <c r="C3" s="16" t="s">
        <v>9</v>
      </c>
      <c r="D3" s="18"/>
      <c r="E3" s="18"/>
      <c r="F3" s="18"/>
      <c r="G3" s="3"/>
      <c r="H3" s="3"/>
    </row>
    <row r="4" spans="1:8">
      <c r="A4" s="14" t="s">
        <v>9</v>
      </c>
      <c r="B4" s="23" t="s">
        <v>50</v>
      </c>
      <c r="C4" s="14" t="s">
        <v>51</v>
      </c>
      <c r="D4" s="19">
        <v>1</v>
      </c>
      <c r="E4" s="15"/>
      <c r="F4" s="19">
        <f>D4*E4</f>
        <v>0</v>
      </c>
      <c r="G4" s="3"/>
      <c r="H4" s="3"/>
    </row>
    <row r="5" spans="1:8">
      <c r="A5" s="16" t="s">
        <v>9</v>
      </c>
      <c r="B5" s="24" t="s">
        <v>52</v>
      </c>
      <c r="C5" s="16" t="s">
        <v>9</v>
      </c>
      <c r="D5" s="18"/>
      <c r="E5" s="18"/>
      <c r="F5" s="17">
        <f>SUM(F4:F4)</f>
        <v>0</v>
      </c>
      <c r="G5" s="3"/>
      <c r="H5" s="3"/>
    </row>
    <row r="6" spans="1:8" ht="26">
      <c r="A6" s="14" t="s">
        <v>53</v>
      </c>
      <c r="B6" s="23" t="s">
        <v>54</v>
      </c>
      <c r="C6" s="14" t="s">
        <v>55</v>
      </c>
      <c r="D6" s="19">
        <v>1</v>
      </c>
      <c r="E6" s="19">
        <v>5</v>
      </c>
      <c r="F6" s="19">
        <f>D6*E6</f>
        <v>5</v>
      </c>
      <c r="G6" s="3"/>
      <c r="H6" s="3"/>
    </row>
    <row r="7" spans="1:8" ht="38.700000000000003">
      <c r="A7" s="20" t="s">
        <v>9</v>
      </c>
      <c r="B7" s="21" t="s">
        <v>56</v>
      </c>
      <c r="C7" s="20" t="s">
        <v>9</v>
      </c>
      <c r="D7" s="22"/>
      <c r="E7" s="22"/>
      <c r="F7" s="22"/>
      <c r="G7" s="3"/>
      <c r="H7" s="3"/>
    </row>
    <row r="8" spans="1:8">
      <c r="A8" s="14" t="s">
        <v>9</v>
      </c>
      <c r="B8" s="23" t="s">
        <v>57</v>
      </c>
      <c r="C8" s="14" t="s">
        <v>55</v>
      </c>
      <c r="D8" s="19">
        <v>1</v>
      </c>
      <c r="E8" s="19">
        <v>0</v>
      </c>
      <c r="F8" s="19">
        <f>D8*E8</f>
        <v>0</v>
      </c>
      <c r="G8" s="3"/>
      <c r="H8" s="3"/>
    </row>
    <row r="9" spans="1:8">
      <c r="A9" s="14" t="s">
        <v>9</v>
      </c>
      <c r="B9" s="23" t="s">
        <v>58</v>
      </c>
      <c r="C9" s="14" t="s">
        <v>55</v>
      </c>
      <c r="D9" s="19">
        <v>1</v>
      </c>
      <c r="E9" s="19">
        <v>0</v>
      </c>
      <c r="F9" s="19">
        <f>D9*E9</f>
        <v>0</v>
      </c>
      <c r="G9" s="3"/>
      <c r="H9" s="3"/>
    </row>
    <row r="10" spans="1:8">
      <c r="A10" s="14" t="s">
        <v>59</v>
      </c>
      <c r="B10" s="23" t="s">
        <v>60</v>
      </c>
      <c r="C10" s="14" t="s">
        <v>55</v>
      </c>
      <c r="D10" s="19">
        <v>1</v>
      </c>
      <c r="E10" s="19">
        <v>1</v>
      </c>
      <c r="F10" s="19">
        <f>D10*E10</f>
        <v>1</v>
      </c>
      <c r="G10" s="3"/>
      <c r="H10" s="3"/>
    </row>
    <row r="11" spans="1:8" ht="26">
      <c r="A11" s="20" t="s">
        <v>9</v>
      </c>
      <c r="B11" s="21" t="s">
        <v>61</v>
      </c>
      <c r="C11" s="20" t="s">
        <v>9</v>
      </c>
      <c r="D11" s="22"/>
      <c r="E11" s="22"/>
      <c r="F11" s="22"/>
      <c r="G11" s="3"/>
      <c r="H11" s="3"/>
    </row>
    <row r="12" spans="1:8">
      <c r="A12" s="14" t="s">
        <v>62</v>
      </c>
      <c r="B12" s="23" t="s">
        <v>63</v>
      </c>
      <c r="C12" s="14" t="s">
        <v>55</v>
      </c>
      <c r="D12" s="19">
        <v>1</v>
      </c>
      <c r="E12" s="19">
        <v>12</v>
      </c>
      <c r="F12" s="19">
        <f>D12*E12</f>
        <v>12</v>
      </c>
      <c r="G12" s="3"/>
      <c r="H12" s="3"/>
    </row>
    <row r="13" spans="1:8" ht="38.700000000000003">
      <c r="A13" s="20" t="s">
        <v>9</v>
      </c>
      <c r="B13" s="21" t="s">
        <v>64</v>
      </c>
      <c r="C13" s="20" t="s">
        <v>9</v>
      </c>
      <c r="D13" s="22"/>
      <c r="E13" s="22"/>
      <c r="F13" s="22"/>
      <c r="G13" s="3"/>
      <c r="H13" s="3"/>
    </row>
    <row r="14" spans="1:8">
      <c r="A14" s="14" t="s">
        <v>65</v>
      </c>
      <c r="B14" s="23" t="s">
        <v>66</v>
      </c>
      <c r="C14" s="14" t="s">
        <v>55</v>
      </c>
      <c r="D14" s="19">
        <v>2</v>
      </c>
      <c r="E14" s="19">
        <v>0.1</v>
      </c>
      <c r="F14" s="19">
        <f>D14*E14</f>
        <v>0.2</v>
      </c>
      <c r="G14" s="3"/>
      <c r="H14" s="3"/>
    </row>
    <row r="15" spans="1:8">
      <c r="A15" s="14" t="s">
        <v>67</v>
      </c>
      <c r="B15" s="23" t="s">
        <v>68</v>
      </c>
      <c r="C15" s="14" t="s">
        <v>55</v>
      </c>
      <c r="D15" s="19">
        <v>1</v>
      </c>
      <c r="E15" s="19">
        <v>0.1</v>
      </c>
      <c r="F15" s="19">
        <f>D15*E15</f>
        <v>0.1</v>
      </c>
      <c r="G15" s="3"/>
      <c r="H15" s="3"/>
    </row>
    <row r="16" spans="1:8">
      <c r="A16" s="14" t="s">
        <v>69</v>
      </c>
      <c r="B16" s="23" t="s">
        <v>70</v>
      </c>
      <c r="C16" s="14" t="s">
        <v>55</v>
      </c>
      <c r="D16" s="19">
        <v>1</v>
      </c>
      <c r="E16" s="19">
        <v>0.2</v>
      </c>
      <c r="F16" s="19">
        <f>D16*E16</f>
        <v>0.2</v>
      </c>
      <c r="G16" s="3"/>
      <c r="H16" s="3"/>
    </row>
    <row r="17" spans="1:8" ht="26">
      <c r="A17" s="20" t="s">
        <v>9</v>
      </c>
      <c r="B17" s="21" t="s">
        <v>71</v>
      </c>
      <c r="C17" s="20" t="s">
        <v>9</v>
      </c>
      <c r="D17" s="22"/>
      <c r="E17" s="22"/>
      <c r="F17" s="22"/>
      <c r="G17" s="3"/>
      <c r="H17" s="3"/>
    </row>
    <row r="18" spans="1:8">
      <c r="A18" s="14" t="s">
        <v>72</v>
      </c>
      <c r="B18" s="23" t="s">
        <v>73</v>
      </c>
      <c r="C18" s="14" t="s">
        <v>55</v>
      </c>
      <c r="D18" s="19">
        <v>1</v>
      </c>
      <c r="E18" s="19">
        <v>0</v>
      </c>
      <c r="F18" s="19">
        <f>D18*E18</f>
        <v>0</v>
      </c>
      <c r="G18" s="3"/>
      <c r="H18" s="3"/>
    </row>
    <row r="19" spans="1:8">
      <c r="A19" s="14" t="s">
        <v>74</v>
      </c>
      <c r="B19" s="23" t="s">
        <v>75</v>
      </c>
      <c r="C19" s="14" t="s">
        <v>55</v>
      </c>
      <c r="D19" s="19">
        <v>1</v>
      </c>
      <c r="E19" s="19">
        <v>0</v>
      </c>
      <c r="F19" s="19">
        <f>D19*E19</f>
        <v>0</v>
      </c>
      <c r="G19" s="3"/>
      <c r="H19" s="3"/>
    </row>
    <row r="20" spans="1:8" ht="38.700000000000003">
      <c r="A20" s="20" t="s">
        <v>9</v>
      </c>
      <c r="B20" s="21" t="s">
        <v>76</v>
      </c>
      <c r="C20" s="20" t="s">
        <v>9</v>
      </c>
      <c r="D20" s="22"/>
      <c r="E20" s="22"/>
      <c r="F20" s="22"/>
      <c r="G20" s="3"/>
      <c r="H20" s="3"/>
    </row>
    <row r="21" spans="1:8">
      <c r="A21" s="14" t="s">
        <v>77</v>
      </c>
      <c r="B21" s="23" t="s">
        <v>78</v>
      </c>
      <c r="C21" s="14" t="s">
        <v>55</v>
      </c>
      <c r="D21" s="19">
        <v>1</v>
      </c>
      <c r="E21" s="19">
        <v>0</v>
      </c>
      <c r="F21" s="19">
        <f>D21*E21</f>
        <v>0</v>
      </c>
      <c r="G21" s="3"/>
      <c r="H21" s="3"/>
    </row>
    <row r="22" spans="1:8">
      <c r="A22" s="14" t="s">
        <v>79</v>
      </c>
      <c r="B22" s="23" t="s">
        <v>80</v>
      </c>
      <c r="C22" s="14" t="s">
        <v>55</v>
      </c>
      <c r="D22" s="19">
        <v>1</v>
      </c>
      <c r="E22" s="19">
        <v>0</v>
      </c>
      <c r="F22" s="19">
        <f>D22*E22</f>
        <v>0</v>
      </c>
      <c r="G22" s="3"/>
      <c r="H22" s="3"/>
    </row>
    <row r="23" spans="1:8">
      <c r="A23" s="14" t="s">
        <v>81</v>
      </c>
      <c r="B23" s="23" t="s">
        <v>82</v>
      </c>
      <c r="C23" s="14" t="s">
        <v>55</v>
      </c>
      <c r="D23" s="19">
        <v>1</v>
      </c>
      <c r="E23" s="19">
        <v>0</v>
      </c>
      <c r="F23" s="19">
        <f>D23*E23</f>
        <v>0</v>
      </c>
      <c r="G23" s="3"/>
      <c r="H23" s="3"/>
    </row>
    <row r="24" spans="1:8" ht="64">
      <c r="A24" s="20" t="s">
        <v>9</v>
      </c>
      <c r="B24" s="21" t="s">
        <v>83</v>
      </c>
      <c r="C24" s="20" t="s">
        <v>9</v>
      </c>
      <c r="D24" s="22"/>
      <c r="E24" s="22"/>
      <c r="F24" s="22"/>
      <c r="G24" s="3"/>
      <c r="H24" s="3"/>
    </row>
    <row r="25" spans="1:8">
      <c r="A25" s="14" t="s">
        <v>84</v>
      </c>
      <c r="B25" s="23" t="s">
        <v>85</v>
      </c>
      <c r="C25" s="14" t="s">
        <v>86</v>
      </c>
      <c r="D25" s="19">
        <v>3</v>
      </c>
      <c r="E25" s="19">
        <v>0</v>
      </c>
      <c r="F25" s="19">
        <f>D25*E25</f>
        <v>0</v>
      </c>
      <c r="G25" s="3"/>
      <c r="H25" s="3"/>
    </row>
    <row r="26" spans="1:8">
      <c r="A26" s="20" t="s">
        <v>9</v>
      </c>
      <c r="B26" s="21" t="s">
        <v>87</v>
      </c>
      <c r="C26" s="20" t="s">
        <v>9</v>
      </c>
      <c r="D26" s="22"/>
      <c r="E26" s="22"/>
      <c r="F26" s="22"/>
      <c r="G26" s="3"/>
      <c r="H26" s="3"/>
    </row>
    <row r="27" spans="1:8">
      <c r="A27" s="14" t="s">
        <v>9</v>
      </c>
      <c r="B27" s="23" t="s">
        <v>88</v>
      </c>
      <c r="C27" s="14" t="s">
        <v>89</v>
      </c>
      <c r="D27" s="19">
        <v>12</v>
      </c>
      <c r="E27" s="19">
        <v>2</v>
      </c>
      <c r="F27" s="19">
        <f>D27*E27</f>
        <v>24</v>
      </c>
      <c r="G27" s="3"/>
      <c r="H27" s="3"/>
    </row>
    <row r="28" spans="1:8">
      <c r="A28" s="14" t="s">
        <v>9</v>
      </c>
      <c r="B28" s="23" t="s">
        <v>90</v>
      </c>
      <c r="C28" s="14" t="s">
        <v>89</v>
      </c>
      <c r="D28" s="19">
        <v>4</v>
      </c>
      <c r="E28" s="19">
        <v>3</v>
      </c>
      <c r="F28" s="19">
        <f>D28*E28</f>
        <v>12</v>
      </c>
      <c r="G28" s="3"/>
      <c r="H28" s="3"/>
    </row>
    <row r="29" spans="1:8">
      <c r="A29" s="14" t="s">
        <v>9</v>
      </c>
      <c r="B29" s="23" t="s">
        <v>91</v>
      </c>
      <c r="C29" s="14" t="s">
        <v>89</v>
      </c>
      <c r="D29" s="19">
        <v>6</v>
      </c>
      <c r="E29" s="19">
        <v>5</v>
      </c>
      <c r="F29" s="19">
        <f>D29*E29</f>
        <v>30</v>
      </c>
      <c r="G29" s="3"/>
      <c r="H29" s="3"/>
    </row>
    <row r="30" spans="1:8" ht="64">
      <c r="A30" s="20" t="s">
        <v>9</v>
      </c>
      <c r="B30" s="21" t="s">
        <v>92</v>
      </c>
      <c r="C30" s="20" t="s">
        <v>9</v>
      </c>
      <c r="D30" s="22"/>
      <c r="E30" s="22"/>
      <c r="F30" s="22"/>
      <c r="G30" s="3"/>
      <c r="H30" s="3"/>
    </row>
    <row r="31" spans="1:8">
      <c r="A31" s="14" t="s">
        <v>9</v>
      </c>
      <c r="B31" s="23" t="s">
        <v>93</v>
      </c>
      <c r="C31" s="14" t="s">
        <v>94</v>
      </c>
      <c r="D31" s="19">
        <v>28</v>
      </c>
      <c r="E31" s="19">
        <v>0</v>
      </c>
      <c r="F31" s="19">
        <f>D31*E31</f>
        <v>0</v>
      </c>
      <c r="G31" s="3"/>
      <c r="H31" s="3"/>
    </row>
    <row r="32" spans="1:8">
      <c r="A32" s="16" t="s">
        <v>9</v>
      </c>
      <c r="B32" s="24" t="s">
        <v>95</v>
      </c>
      <c r="C32" s="16" t="s">
        <v>9</v>
      </c>
      <c r="D32" s="17"/>
      <c r="E32" s="17"/>
      <c r="F32" s="17">
        <f>SUM(F3:F4,F6:F31)</f>
        <v>84.5</v>
      </c>
      <c r="G32" s="3"/>
      <c r="H32" s="3"/>
    </row>
    <row r="33" spans="1:8">
      <c r="A33" s="16" t="s">
        <v>9</v>
      </c>
      <c r="B33" s="24" t="s">
        <v>96</v>
      </c>
      <c r="C33" s="16" t="s">
        <v>9</v>
      </c>
      <c r="D33" s="17"/>
      <c r="E33" s="17"/>
      <c r="F33" s="17"/>
      <c r="G33" s="3"/>
      <c r="H33" s="3"/>
    </row>
    <row r="34" spans="1:8">
      <c r="A34" s="20" t="s">
        <v>9</v>
      </c>
      <c r="B34" s="21" t="s">
        <v>97</v>
      </c>
      <c r="C34" s="20" t="s">
        <v>9</v>
      </c>
      <c r="D34" s="22"/>
      <c r="E34" s="22"/>
      <c r="F34" s="22"/>
      <c r="G34" s="3"/>
      <c r="H34" s="3"/>
    </row>
    <row r="35" spans="1:8" ht="38.700000000000003">
      <c r="A35" s="14" t="s">
        <v>9</v>
      </c>
      <c r="B35" s="23" t="s">
        <v>98</v>
      </c>
      <c r="C35" s="14" t="s">
        <v>99</v>
      </c>
      <c r="D35" s="19">
        <v>1</v>
      </c>
      <c r="E35" s="19">
        <v>0</v>
      </c>
      <c r="F35" s="19">
        <f>D35*E35</f>
        <v>0</v>
      </c>
      <c r="G35" s="3"/>
      <c r="H35" s="3"/>
    </row>
    <row r="36" spans="1:8">
      <c r="A36" s="20" t="s">
        <v>9</v>
      </c>
      <c r="B36" s="21" t="s">
        <v>97</v>
      </c>
      <c r="C36" s="20" t="s">
        <v>9</v>
      </c>
      <c r="D36" s="22"/>
      <c r="E36" s="22"/>
      <c r="F36" s="22"/>
      <c r="G36" s="3"/>
      <c r="H36" s="3"/>
    </row>
    <row r="37" spans="1:8">
      <c r="A37" s="14" t="s">
        <v>9</v>
      </c>
      <c r="B37" s="23" t="s">
        <v>100</v>
      </c>
      <c r="C37" s="14" t="s">
        <v>99</v>
      </c>
      <c r="D37" s="19">
        <v>1</v>
      </c>
      <c r="E37" s="19">
        <v>0</v>
      </c>
      <c r="F37" s="19">
        <f>D37*E37</f>
        <v>0</v>
      </c>
      <c r="G37" s="3"/>
      <c r="H37" s="3"/>
    </row>
    <row r="38" spans="1:8">
      <c r="A38" s="16" t="s">
        <v>9</v>
      </c>
      <c r="B38" s="24" t="s">
        <v>101</v>
      </c>
      <c r="C38" s="16" t="s">
        <v>9</v>
      </c>
      <c r="D38" s="17"/>
      <c r="E38" s="17"/>
      <c r="F38" s="17">
        <f>SUM(F34:F37)</f>
        <v>0</v>
      </c>
      <c r="G38" s="3"/>
      <c r="H38" s="3"/>
    </row>
    <row r="39" spans="1:8">
      <c r="A39" s="7" t="s">
        <v>9</v>
      </c>
      <c r="B39" s="13" t="s">
        <v>9</v>
      </c>
      <c r="C39" s="7" t="s">
        <v>9</v>
      </c>
      <c r="D39" s="12"/>
      <c r="E39" s="12"/>
      <c r="F39" s="12"/>
      <c r="G39" s="3"/>
      <c r="H3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/>
  </sheetViews>
  <sheetFormatPr defaultRowHeight="14.35"/>
  <cols>
    <col min="1" max="1" width="9.8203125" style="1" bestFit="1" customWidth="1"/>
    <col min="2" max="2" width="35.117187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17">
      <c r="A3" s="2" t="s">
        <v>4</v>
      </c>
      <c r="B3" s="5" t="s">
        <v>5</v>
      </c>
      <c r="C3" s="3"/>
    </row>
    <row r="4" spans="1:3" ht="17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9</v>
      </c>
      <c r="C6" s="3"/>
    </row>
    <row r="7" spans="1:3">
      <c r="A7" s="2" t="s">
        <v>11</v>
      </c>
      <c r="B7" s="6" t="s">
        <v>9</v>
      </c>
      <c r="C7" s="3"/>
    </row>
    <row r="8" spans="1:3">
      <c r="A8" s="2" t="s">
        <v>12</v>
      </c>
      <c r="B8" s="6" t="s">
        <v>9</v>
      </c>
      <c r="C8" s="3"/>
    </row>
    <row r="9" spans="1:3">
      <c r="A9" s="2" t="s">
        <v>13</v>
      </c>
      <c r="B9" s="6" t="s">
        <v>9</v>
      </c>
      <c r="C9" s="3"/>
    </row>
    <row r="10" spans="1:3">
      <c r="A10" s="2" t="s">
        <v>14</v>
      </c>
      <c r="B10" s="6" t="s">
        <v>9</v>
      </c>
      <c r="C10" s="3"/>
    </row>
    <row r="11" spans="1:3">
      <c r="A11" s="2" t="s">
        <v>15</v>
      </c>
      <c r="B11" s="6" t="s">
        <v>9</v>
      </c>
      <c r="C11" s="3"/>
    </row>
    <row r="12" spans="1:3">
      <c r="A12" s="2" t="s">
        <v>16</v>
      </c>
      <c r="B12" s="6" t="s">
        <v>9</v>
      </c>
      <c r="C12" s="3"/>
    </row>
    <row r="13" spans="1:3">
      <c r="A13" s="2" t="s">
        <v>17</v>
      </c>
      <c r="B13" s="6" t="s">
        <v>9</v>
      </c>
      <c r="C13" s="3"/>
    </row>
    <row r="14" spans="1:3">
      <c r="A14" s="2" t="s">
        <v>18</v>
      </c>
      <c r="B14" s="6" t="s">
        <v>19</v>
      </c>
      <c r="C14" s="3"/>
    </row>
    <row r="15" spans="1:3">
      <c r="A15" s="2" t="s">
        <v>9</v>
      </c>
      <c r="B15" s="7" t="s">
        <v>9</v>
      </c>
      <c r="C15" s="3"/>
    </row>
    <row r="16" spans="1:3">
      <c r="A16" s="2" t="s">
        <v>20</v>
      </c>
      <c r="B16" s="8" t="s">
        <v>21</v>
      </c>
      <c r="C16" s="3"/>
    </row>
    <row r="17" spans="1:3">
      <c r="A17" s="2" t="s">
        <v>22</v>
      </c>
      <c r="B17" s="8" t="s">
        <v>23</v>
      </c>
      <c r="C17" s="3"/>
    </row>
    <row r="18" spans="1:3">
      <c r="A18" s="2" t="s">
        <v>24</v>
      </c>
      <c r="B18" s="8" t="s">
        <v>25</v>
      </c>
      <c r="C18" s="3"/>
    </row>
    <row r="19" spans="1:3">
      <c r="A19" s="2" t="s">
        <v>26</v>
      </c>
      <c r="B19" s="8" t="s">
        <v>27</v>
      </c>
      <c r="C19" s="3"/>
    </row>
    <row r="20" spans="1:3">
      <c r="A20" s="2" t="s">
        <v>28</v>
      </c>
      <c r="B20" s="8" t="s">
        <v>29</v>
      </c>
      <c r="C20" s="3"/>
    </row>
    <row r="21" spans="1:3">
      <c r="A21" s="2" t="s">
        <v>30</v>
      </c>
      <c r="B21" s="8" t="s">
        <v>29</v>
      </c>
      <c r="C21" s="3"/>
    </row>
    <row r="22" spans="1:3">
      <c r="A22" s="2" t="s">
        <v>31</v>
      </c>
      <c r="B22" s="8" t="s">
        <v>29</v>
      </c>
      <c r="C22" s="3"/>
    </row>
    <row r="23" spans="1:3">
      <c r="A23" s="2" t="s">
        <v>32</v>
      </c>
      <c r="B23" s="8" t="s">
        <v>29</v>
      </c>
      <c r="C23" s="3"/>
    </row>
    <row r="24" spans="1:3">
      <c r="A24" s="2" t="s">
        <v>33</v>
      </c>
      <c r="B24" s="8" t="s">
        <v>34</v>
      </c>
      <c r="C24" s="3"/>
    </row>
    <row r="25" spans="1:3">
      <c r="A25" s="2" t="s">
        <v>35</v>
      </c>
      <c r="B25" s="8" t="s">
        <v>29</v>
      </c>
      <c r="C25" s="3"/>
    </row>
    <row r="26" spans="1:3">
      <c r="A26" s="2" t="s">
        <v>36</v>
      </c>
      <c r="B26" s="8" t="s">
        <v>29</v>
      </c>
      <c r="C26" s="3"/>
    </row>
    <row r="27" spans="1:3">
      <c r="A27" s="2" t="s">
        <v>37</v>
      </c>
      <c r="B27" s="8" t="s">
        <v>29</v>
      </c>
      <c r="C27" s="3"/>
    </row>
    <row r="28" spans="1:3">
      <c r="A28" s="2" t="s">
        <v>38</v>
      </c>
      <c r="B28" s="8" t="s">
        <v>29</v>
      </c>
      <c r="C28" s="3"/>
    </row>
    <row r="29" spans="1:3" ht="21">
      <c r="A29" s="9" t="s">
        <v>39</v>
      </c>
      <c r="B29" s="8" t="s">
        <v>40</v>
      </c>
      <c r="C29" s="3"/>
    </row>
    <row r="30" spans="1:3">
      <c r="A30" s="2" t="s">
        <v>41</v>
      </c>
      <c r="B30" s="8" t="s">
        <v>42</v>
      </c>
      <c r="C30" s="3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dcterms:created xsi:type="dcterms:W3CDTF">2020-08-12T13:18:59Z</dcterms:created>
  <dcterms:modified xsi:type="dcterms:W3CDTF">2020-08-12T13:19:54Z</dcterms:modified>
</cp:coreProperties>
</file>